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zacunkowe koszty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<sst xmlns="http://schemas.openxmlformats.org/spreadsheetml/2006/main" count="30" uniqueCount="30">
  <si>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Przebudowa Miejskiego Domu Kultury wraz z zagospodarowaniem terenu wokół budynku na potrzeby utworzenia Centrum Rodzin</t>
  </si>
  <si>
    <t>Utworzenie Przestrzeni Publicznej dla mieszkańców Śródmieścia w Człuchowie</t>
  </si>
  <si>
    <t>Remonty wybranych elementów wspólnych w budynkach mieszkalnych wraz z zagospodarowaniem ich bezpośredniego otoczenia :                                                          1) Remont elementów wspólnych, 2) Zagospodarowanie podwórek</t>
  </si>
  <si>
    <t>Bezpośrednie zagospodarowanie otoczenia budynków spółdzielni mieszkaniowej</t>
  </si>
  <si>
    <t>Włączenie społeczne mieszkańców w realizację zadań inwestycyjnych wynikających z GPR</t>
  </si>
  <si>
    <t>Włączenie społeczne zagrożonych grup społecznych z różnych grup wiekowych ( dzieci, młodzież, osoby starsze). Działania poprawiające sytuację życiową poprzez edukację, zmianę postaw społecznych, międzypokoleniową wymianę doświadczeń i współpracę. Zapewnienie dostępu do nowych usług społecznych wysokiej jakości.</t>
  </si>
  <si>
    <t>Włączenie do procesu rewitalizacji mieszkańców obszaru poprzez bezpośredni udział w zagospodarowaniu przestrzeni publicznej.</t>
  </si>
  <si>
    <t>Zmodernizowanie infrastruktury i podział docelowej funkcji budynku MDK pod potrzeby instytucji kultury oraz Centrum Rodzin, w ramach którego zostaną zaadaptowane pomieszczenia na funkcje Wsparcia Rodziny ( piwnica, parter), Placówki Wsparcia Dziennego (piwnica) i Centrum Usług Opiekuńczych (parter i poddasze). Stworzenie warunków do rozwoju oferty  usług społecznych na rzecz rodziny.</t>
  </si>
  <si>
    <t>Zapewnienie  zagospodarowanej przestrzeni publicznej wraz z ciągiem pieszo- jezdnym zwiększającym jej dostępność, która okresowo i naprzemiennie będzie przyjmować charakter miejsca spotkań plenerowych, wystawienniczo- handlowych, integracyjnych oraz miejsca aktywności ruchowej dla różnych grup wiekowych mieszkańców Śródmieścia. Miejsce zabezpiecza możliwości spędzania wolnego czasu, integracji międzypokoleniowej, aktywności ruchowej, jako profilaktyki chorób cywilizacyjnych oraz utrzymywania sprawności ruchowej seniorów.</t>
  </si>
  <si>
    <t>Włączenie do procesu rewitalizacji mieszkańców obszaru poprzez poprawę stanu infrastruktury towarzyszącej zabudowie mieszkaniowej, zwiększenie dostępności infrastruktury sportowej i promocja aktywności ruchowej, jako profilaktyki chorów cywilizacyjnych oraz podtrzymywania sprawności ruchowej seniorów, zapewnienie możliwości integracji międzypokoleniowej.</t>
  </si>
  <si>
    <t>Włączenie do procesu rewitalizacji mieszkańców obszaru poprzez powstrzymanie degradacji technicznej i poprawę stanu infrastruktury mieszkaniowej. Zwiększenie dostepu do podstawowych usług społecznych wraz z zapewnieniem rozwiązań technicznych umożliwiających efektywne korzystanie z obiektów w szczególności w zakresie energooszczędności i ochrony środowiska. Utworzenie ogólnodostepnych przestrzeni i miejsc spotkań sąsiedzkich .</t>
  </si>
  <si>
    <t>Przedsięwzięcie/ działanie ogólne</t>
  </si>
  <si>
    <t>Szacunkowy koszt ze źródeł prywatnych</t>
  </si>
  <si>
    <t>Planowane działanie/ przedsięwzięcie szczegółowe</t>
  </si>
  <si>
    <t xml:space="preserve">Utworzenie Centrum Rodzin </t>
  </si>
  <si>
    <t>Przebudowa Miejskiego Domu Kultury na potrzeby utworzenia Centrum Rodzin                                                                                 Zagospodarowanie terenu wokół budynku planowanego Centrum Rodzin i MDK</t>
  </si>
  <si>
    <t>Utworzenie przestrzeni publicznej nad brzegiem jeziora Urzędowego                                                                                         Utwardzenie ciągu pieszo- jezdnego ul. Szczecińskiej i połączenie z ul. Jacka i Agatki</t>
  </si>
  <si>
    <t>Osiedle Piastowskie: wymiana ławek parkowych przy klatkach schodowych budynków 1-4 i 6-12, zamontowanie stojaków na rowery przy budynkach 1-4 i 6-12, wymiana nawierzchni zatoki postojowej i drogi dojazdowej w rejonie ściany szczytowej budynku nr 1.                                                                                         Osiedle Wazów: zamontowanie stojaków na rowery przy budynkach 2-7, wymiana ławek parkowych przy klatkach schodowych budynków 2-7, wymiana nawierzchni osiedlowego boiska sportowego</t>
  </si>
  <si>
    <t>Remont wjazdu na posesję przy Szczecińskiej 2                     Remont drogi dojazdowej do budynku wraz z chodnikiem położonych na terenie gminy przy ul. Traugutta 7a                                 Zagospodarowanie podwórek: Sobieskiego 8: ciągi piesze i kołowe, 12 miejsc postojowych,usytuowanie ławek, koszy, altanki wypoczynkowej, przesłon, konstrukcji do suszenia prania, stojaków na rowery, osłon śmietników, nasadzenia roślin, ułożenie trawników, Sobieskiego 1/ Szczecińska 14: ciągi piesze i kołowe, 4 miejsca postojowe, usytuowanie ławek, koszy na śmieci, 3 latarni, przesłon, konstrukcji do suszenia prania, stojaków na rowery, altanki wypoczynkowej, nasadzenie roślin, ułożenie trawników , Szczecińska 22: ciągi piesze, kołowe, usytuowanie ławek, koszy na śmieci, samoobsługowej stacji naprawczej rowerów, konstrukcji do suszenia prania, stojaków na rowery, nasadzenie roślin, ułożenie trawników, Szczecińska 23/25: ciągi piesze i kołowe, 4 miejsca postojowe, usytuowanie ławek, koszy na śmieci, altany wypoczynkowej, przesłon, poidełka, stojaków na rowery, osłon pojemników, nasadzenie roślin, ułożenie trawników , Szczecińska 21: ciągi piesze i kołowe, naprawa schodów zewnętrznych, usytuowanie ławek, koszy, przesłon, konstrukcji do suszenia prania, stojaków na rowery, altany wypoczynkowej, osłon pojemników, nasadzenia roślin, ułożenie trawników, Traugutta 1 - 3: ciągi piesze i kołowe, 6 miejsc postojowych, usytuowanie ławek, koszy, przesłon,konstrukcji do suszenia prania, stojaków na rowery, altany wypoczynkowej, 4 elementów siłowni terenowej, oslon pojemników, nasadzenie rożlin, ułożenie trawników</t>
  </si>
  <si>
    <t>ul. Sobieskiego 10: remont nawierzchni drogi dojazdowej i zatok postojowych, utwardzenie placu do gromadzenia odpadów i ogrodzenie pergolą                                                                              Traugutta 9: wykonanie terenu rekreacyjnego przy budynku z nasadzeniem zieleni niskiej</t>
  </si>
  <si>
    <t>Bezpośredni udział mieszkańców i organizacji społecznej w uporządkowaniu terenu, wykonaniu nasadzeń na wskazanych przestrzeniach publicznych, pomalowaniu ławek, posadowieniu koszy, stojaków na rowery. Udział mieszkańców w wyborze elementu sztuki, który zostanie usytuowany w przestrzeni publicznej obszaru oraz wyboru miejsca.</t>
  </si>
  <si>
    <t>Zdiagnozowany problem jaki rozwiązuje przedsięwzięcie / działanie</t>
  </si>
  <si>
    <t>Utworzenie Asystentury Rodziny  dla Śródmieścia                                                                   Utworzenie Placówki Wsparcia Dziennego dla Śródmieścia: w formie opiekuńczej, pracy podwórkowej                                                         Utworzenie  Centrum Usług Opiekuńczych dla Śródmieścia: Klub Seniora, Punkt Usług Opiekuńczych</t>
  </si>
  <si>
    <t>Razem</t>
  </si>
  <si>
    <t>Szacunkowe (indykatywne) ramy finansowe Gminnego Programu Rewitalizacji Śródmieścia w Człuchowie</t>
  </si>
  <si>
    <t>Załącznik nr 9 do Gminnego Programu Rewitalizacji Śródmieścia w Człuchowie</t>
  </si>
  <si>
    <t xml:space="preserve">ul. Sobieskiego 6: wzmocnienie ścian i fundamentów zewnętrznych budynku z wykonaniem izolacji i naprawy polbruku, renowacja istniejącego ryzalitu elewacji frontowej, odtworzenie detali architektonicznych, kolorystyka ścian i detali, remont dachu ( wymiana pokrycia, obróbek blacharskich, rynien spustowych, wymiana kominów)                                       ul. Szczecińska 22: remont elewacji budynku z dociepleniem, remont opaski wokół budynku, remont wjazdów na posesję                           Szczecińska 12: remont dachu z dociepleniem styropapą,                  ul. Szczecińska 22: remont elewacji budynku z dociepleniem, remont opaski wokół budynku, remont wjazdów na posesję                          Traugutta 7a: remont izolacji pionowej ścian funadmentowych                         Traugutta 6:  remont klatek schodowych, remont schodów wejściowych do budynku oraz wykonanie zadaszeń                                   Szczecińska 2: remont elewacji z dociepleniem, wymianą drzwi wejściowych i okienek na klatce, wykonanie opaski wokół budynku                                                  Szczecińska 21: remont elewacji budynku z dociepleniem od strony podwórza, wymiana drzwi wejściowych do budynku  oraz okna na klatce, remont izolacji pionowej ścian fundametowych                                            Plac Bohaterów 1: remont elewacji budynku z dociepleniem oraz likwiadacja tarsu od podwórza, remont wjazdu na posesję,                           Traugutta 1: przebudowa, remont elewacji budynku mieszkalnego                          Szczecińska 25: remont elewacji budynku mieszkalnego - wielorodzinnego                Traugutta 3: remont elewacji budynku mieszkalnego wraz z ociepleniem, wykonaniem instalacji c.o.                                                                        </t>
  </si>
  <si>
    <t xml:space="preserve">Szacunkowy koszt </t>
  </si>
  <si>
    <t>Planowany koszt ze źródeł publicznych (w tym budżet Gminy Miejskiej Człuchów)</t>
  </si>
  <si>
    <t>Planowany koszt z funduszy UE: EFRR, EFS, FS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</si>
</sst>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\ &quot;zł&quot;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165" fontId="0" fillId="0" borderId="0" xfId="0" applyNumberFormat="1" applyAlignment="1">
      <alignment/>
    </xf>
    <xf numFmtId="165" fontId="41" fillId="0" borderId="12" xfId="0" applyNumberFormat="1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165" fontId="42" fillId="0" borderId="12" xfId="0" applyNumberFormat="1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165" fontId="42" fillId="0" borderId="13" xfId="0" applyNumberFormat="1" applyFont="1" applyBorder="1" applyAlignment="1">
      <alignment horizontal="center" wrapText="1"/>
    </xf>
    <xf numFmtId="165" fontId="42" fillId="0" borderId="10" xfId="0" applyNumberFormat="1" applyFont="1" applyBorder="1" applyAlignment="1">
      <alignment horizontal="center" wrapText="1"/>
    </xf>
    <xf numFmtId="165" fontId="42" fillId="0" borderId="11" xfId="0" applyNumberFormat="1" applyFont="1" applyBorder="1" applyAlignment="1">
      <alignment horizontal="center" wrapText="1"/>
    </xf>
    <xf numFmtId="0" fontId="41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14" xfId="0" applyFont="1" applyBorder="1" applyAlignment="1">
      <alignment horizontal="right"/>
    </xf>
    <xf numFmtId="0" fontId="41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165" fontId="42" fillId="0" borderId="15" xfId="0" applyNumberFormat="1" applyFont="1" applyBorder="1" applyAlignment="1">
      <alignment horizontal="center" wrapText="1"/>
    </xf>
    <xf numFmtId="165" fontId="42" fillId="0" borderId="16" xfId="0" applyNumberFormat="1" applyFont="1" applyBorder="1" applyAlignment="1">
      <alignment horizontal="center" wrapText="1"/>
    </xf>
    <xf numFmtId="165" fontId="42" fillId="0" borderId="17" xfId="0" applyNumberFormat="1" applyFont="1" applyBorder="1" applyAlignment="1">
      <alignment horizontal="center" wrapText="1"/>
    </xf>
    <xf numFmtId="165" fontId="42" fillId="0" borderId="18" xfId="0" applyNumberFormat="1" applyFont="1" applyBorder="1" applyAlignment="1">
      <alignment horizontal="center" wrapText="1"/>
    </xf>
    <xf numFmtId="165" fontId="42" fillId="0" borderId="14" xfId="0" applyNumberFormat="1" applyFont="1" applyBorder="1" applyAlignment="1">
      <alignment horizontal="center" wrapText="1"/>
    </xf>
    <xf numFmtId="165" fontId="42" fillId="0" borderId="19" xfId="0" applyNumberFormat="1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165" fontId="42" fillId="0" borderId="20" xfId="0" applyNumberFormat="1" applyFont="1" applyBorder="1" applyAlignment="1">
      <alignment horizontal="center" wrapText="1"/>
    </xf>
    <xf numFmtId="165" fontId="42" fillId="0" borderId="21" xfId="0" applyNumberFormat="1" applyFont="1" applyBorder="1" applyAlignment="1">
      <alignment horizontal="center" wrapText="1"/>
    </xf>
    <xf numFmtId="165" fontId="41" fillId="0" borderId="12" xfId="0" applyNumberFormat="1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17"/>
  <sheetViews>
    <sheetView tabSelected="1" zoomScalePageLayoutView="0" workbookViewId="0" topLeftCell="C1">
      <selection activeCell="S14" sqref="S14"/>
    </sheetView>
  </sheetViews>
  <sheetFormatPr defaultColWidth="9.140625" defaultRowHeight="15"/>
  <cols>
    <col min="9" max="9" width="5.28125" style="0" customWidth="1"/>
    <col min="10" max="10" width="9.140625" style="0" hidden="1" customWidth="1"/>
    <col min="14" max="14" width="5.8515625" style="0" customWidth="1"/>
    <col min="16" max="16" width="11.00390625" style="0" customWidth="1"/>
    <col min="17" max="17" width="2.421875" style="0" customWidth="1"/>
    <col min="18" max="18" width="15.57421875" style="0" customWidth="1"/>
    <col min="19" max="19" width="16.421875" style="0" customWidth="1"/>
  </cols>
  <sheetData>
    <row r="1" spans="1:21" ht="15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5.75" customHeight="1">
      <c r="A3" s="24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</row>
    <row r="4" spans="1:21" ht="31.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9"/>
    </row>
    <row r="5" spans="1:21" ht="99.75" customHeight="1">
      <c r="A5" s="50" t="s">
        <v>11</v>
      </c>
      <c r="B5" s="50"/>
      <c r="C5" s="50"/>
      <c r="D5" s="50"/>
      <c r="E5" s="18" t="s">
        <v>13</v>
      </c>
      <c r="F5" s="19"/>
      <c r="G5" s="19"/>
      <c r="H5" s="19"/>
      <c r="I5" s="19"/>
      <c r="J5" s="20"/>
      <c r="K5" s="11" t="s">
        <v>21</v>
      </c>
      <c r="L5" s="11"/>
      <c r="M5" s="11"/>
      <c r="N5" s="11"/>
      <c r="O5" s="18" t="s">
        <v>27</v>
      </c>
      <c r="P5" s="19"/>
      <c r="Q5" s="20"/>
      <c r="R5" s="10" t="s">
        <v>28</v>
      </c>
      <c r="S5" s="8" t="s">
        <v>29</v>
      </c>
      <c r="T5" s="11" t="s">
        <v>12</v>
      </c>
      <c r="U5" s="11"/>
    </row>
    <row r="6" spans="1:21" ht="157.5" customHeight="1">
      <c r="A6" s="18" t="s">
        <v>14</v>
      </c>
      <c r="B6" s="19"/>
      <c r="C6" s="19"/>
      <c r="D6" s="20"/>
      <c r="E6" s="21" t="s">
        <v>22</v>
      </c>
      <c r="F6" s="22"/>
      <c r="G6" s="22"/>
      <c r="H6" s="22"/>
      <c r="I6" s="22"/>
      <c r="J6" s="23"/>
      <c r="K6" s="21" t="s">
        <v>5</v>
      </c>
      <c r="L6" s="22"/>
      <c r="M6" s="22"/>
      <c r="N6" s="23"/>
      <c r="O6" s="12">
        <v>2600000</v>
      </c>
      <c r="P6" s="13"/>
      <c r="Q6" s="14"/>
      <c r="R6" s="9">
        <v>1365000</v>
      </c>
      <c r="S6" s="9">
        <v>1235000</v>
      </c>
      <c r="T6" s="12">
        <v>0</v>
      </c>
      <c r="U6" s="14"/>
    </row>
    <row r="7" spans="1:21" ht="195" customHeight="1">
      <c r="A7" s="18" t="s">
        <v>0</v>
      </c>
      <c r="B7" s="19"/>
      <c r="C7" s="19"/>
      <c r="D7" s="20"/>
      <c r="E7" s="21" t="s">
        <v>15</v>
      </c>
      <c r="F7" s="22"/>
      <c r="G7" s="22"/>
      <c r="H7" s="22"/>
      <c r="I7" s="22"/>
      <c r="J7" s="23"/>
      <c r="K7" s="21" t="s">
        <v>7</v>
      </c>
      <c r="L7" s="22"/>
      <c r="M7" s="22"/>
      <c r="N7" s="23"/>
      <c r="O7" s="12">
        <v>4500000</v>
      </c>
      <c r="P7" s="13"/>
      <c r="Q7" s="14"/>
      <c r="R7" s="9">
        <v>675000</v>
      </c>
      <c r="S7" s="9">
        <v>3825000</v>
      </c>
      <c r="T7" s="12">
        <v>0</v>
      </c>
      <c r="U7" s="14"/>
    </row>
    <row r="8" spans="1:21" ht="111" customHeight="1">
      <c r="A8" s="18" t="s">
        <v>1</v>
      </c>
      <c r="B8" s="19"/>
      <c r="C8" s="19"/>
      <c r="D8" s="20"/>
      <c r="E8" s="21" t="s">
        <v>16</v>
      </c>
      <c r="F8" s="22"/>
      <c r="G8" s="22"/>
      <c r="H8" s="22"/>
      <c r="I8" s="22"/>
      <c r="J8" s="1"/>
      <c r="K8" s="21" t="s">
        <v>8</v>
      </c>
      <c r="L8" s="22"/>
      <c r="M8" s="22"/>
      <c r="N8" s="23"/>
      <c r="O8" s="12">
        <v>1000000</v>
      </c>
      <c r="P8" s="13"/>
      <c r="Q8" s="14"/>
      <c r="R8" s="9">
        <v>150000</v>
      </c>
      <c r="S8" s="9">
        <v>850000</v>
      </c>
      <c r="T8" s="12">
        <v>0</v>
      </c>
      <c r="U8" s="14"/>
    </row>
    <row r="9" spans="1:21" ht="350.25" customHeight="1">
      <c r="A9" s="44" t="s">
        <v>2</v>
      </c>
      <c r="B9" s="45"/>
      <c r="C9" s="45"/>
      <c r="D9" s="46"/>
      <c r="E9" s="42" t="s">
        <v>26</v>
      </c>
      <c r="F9" s="43"/>
      <c r="G9" s="43"/>
      <c r="H9" s="43"/>
      <c r="I9" s="43"/>
      <c r="J9" s="1"/>
      <c r="K9" s="30" t="s">
        <v>10</v>
      </c>
      <c r="L9" s="31"/>
      <c r="M9" s="31"/>
      <c r="N9" s="32"/>
      <c r="O9" s="36">
        <v>2666380.17</v>
      </c>
      <c r="P9" s="37"/>
      <c r="Q9" s="38"/>
      <c r="R9" s="52">
        <v>886012.53</v>
      </c>
      <c r="S9" s="52">
        <v>1525045.33</v>
      </c>
      <c r="T9" s="36">
        <v>255322.3</v>
      </c>
      <c r="U9" s="38"/>
    </row>
    <row r="10" spans="1:21" ht="409.5" customHeight="1">
      <c r="A10" s="47"/>
      <c r="B10" s="48"/>
      <c r="C10" s="48"/>
      <c r="D10" s="49"/>
      <c r="E10" s="21" t="s">
        <v>18</v>
      </c>
      <c r="F10" s="22"/>
      <c r="G10" s="22"/>
      <c r="H10" s="22"/>
      <c r="I10" s="22"/>
      <c r="J10" s="1"/>
      <c r="K10" s="33"/>
      <c r="L10" s="34"/>
      <c r="M10" s="34"/>
      <c r="N10" s="35"/>
      <c r="O10" s="39"/>
      <c r="P10" s="40"/>
      <c r="Q10" s="41"/>
      <c r="R10" s="53"/>
      <c r="S10" s="53"/>
      <c r="T10" s="39"/>
      <c r="U10" s="41"/>
    </row>
    <row r="11" spans="1:21" ht="197.25" customHeight="1">
      <c r="A11" s="44" t="s">
        <v>3</v>
      </c>
      <c r="B11" s="45"/>
      <c r="C11" s="45"/>
      <c r="D11" s="46"/>
      <c r="E11" s="21" t="s">
        <v>17</v>
      </c>
      <c r="F11" s="22"/>
      <c r="G11" s="22"/>
      <c r="H11" s="22"/>
      <c r="I11" s="22"/>
      <c r="J11" s="23"/>
      <c r="K11" s="30" t="s">
        <v>9</v>
      </c>
      <c r="L11" s="31"/>
      <c r="M11" s="31"/>
      <c r="N11" s="32"/>
      <c r="O11" s="36">
        <v>782827</v>
      </c>
      <c r="P11" s="37"/>
      <c r="Q11" s="38"/>
      <c r="R11" s="52">
        <v>0</v>
      </c>
      <c r="S11" s="52">
        <v>612390.2</v>
      </c>
      <c r="T11" s="36">
        <v>170436.8</v>
      </c>
      <c r="U11" s="38"/>
    </row>
    <row r="12" spans="1:21" ht="131.25" customHeight="1">
      <c r="A12" s="47"/>
      <c r="B12" s="48"/>
      <c r="C12" s="48"/>
      <c r="D12" s="49"/>
      <c r="E12" s="21" t="s">
        <v>19</v>
      </c>
      <c r="F12" s="22"/>
      <c r="G12" s="22"/>
      <c r="H12" s="22"/>
      <c r="I12" s="22"/>
      <c r="J12" s="2"/>
      <c r="K12" s="33"/>
      <c r="L12" s="34"/>
      <c r="M12" s="34"/>
      <c r="N12" s="35"/>
      <c r="O12" s="39"/>
      <c r="P12" s="40"/>
      <c r="Q12" s="41"/>
      <c r="R12" s="53"/>
      <c r="S12" s="53"/>
      <c r="T12" s="39"/>
      <c r="U12" s="41"/>
    </row>
    <row r="13" spans="1:21" ht="147.75" customHeight="1">
      <c r="A13" s="18" t="s">
        <v>4</v>
      </c>
      <c r="B13" s="19"/>
      <c r="C13" s="19"/>
      <c r="D13" s="20"/>
      <c r="E13" s="21" t="s">
        <v>20</v>
      </c>
      <c r="F13" s="22"/>
      <c r="G13" s="22"/>
      <c r="H13" s="22"/>
      <c r="I13" s="22"/>
      <c r="J13" s="23"/>
      <c r="K13" s="21" t="s">
        <v>6</v>
      </c>
      <c r="L13" s="22"/>
      <c r="M13" s="22"/>
      <c r="N13" s="23"/>
      <c r="O13" s="12">
        <v>100000</v>
      </c>
      <c r="P13" s="13"/>
      <c r="Q13" s="14"/>
      <c r="R13" s="9">
        <v>15000</v>
      </c>
      <c r="S13" s="9">
        <v>85000</v>
      </c>
      <c r="T13" s="12">
        <v>0</v>
      </c>
      <c r="U13" s="14"/>
    </row>
    <row r="14" spans="1:21" ht="23.25" customHeight="1">
      <c r="A14" s="11" t="s">
        <v>23</v>
      </c>
      <c r="B14" s="11"/>
      <c r="C14" s="11"/>
      <c r="D14" s="11"/>
      <c r="E14" s="51"/>
      <c r="F14" s="51"/>
      <c r="G14" s="51"/>
      <c r="H14" s="51"/>
      <c r="I14" s="51"/>
      <c r="J14" s="5"/>
      <c r="K14" s="51"/>
      <c r="L14" s="51"/>
      <c r="M14" s="51"/>
      <c r="N14" s="51"/>
      <c r="O14" s="54">
        <f>SUM(O6:Q13)</f>
        <v>11649207.17</v>
      </c>
      <c r="P14" s="54"/>
      <c r="Q14" s="54"/>
      <c r="R14" s="7">
        <f>SUM(R6:R13)</f>
        <v>3091012.5300000003</v>
      </c>
      <c r="S14" s="7">
        <f>SUM(S6:S13)</f>
        <v>8132435.53</v>
      </c>
      <c r="T14" s="54">
        <f>SUM(T6:U13)</f>
        <v>425759.1</v>
      </c>
      <c r="U14" s="54"/>
    </row>
    <row r="15" spans="1:21" ht="147.75" customHeight="1" hidden="1">
      <c r="A15" s="3"/>
      <c r="B15" s="3"/>
      <c r="C15" s="3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7" spans="16:19" ht="15">
      <c r="P17" s="6"/>
      <c r="Q17" s="6"/>
      <c r="R17" s="6"/>
      <c r="S17" s="6"/>
    </row>
  </sheetData>
  <sheetProtection/>
  <mergeCells count="48">
    <mergeCell ref="T14:U14"/>
    <mergeCell ref="T13:U13"/>
    <mergeCell ref="E11:J11"/>
    <mergeCell ref="R9:R10"/>
    <mergeCell ref="S9:S10"/>
    <mergeCell ref="R11:R12"/>
    <mergeCell ref="S11:S12"/>
    <mergeCell ref="O14:Q14"/>
    <mergeCell ref="K5:N5"/>
    <mergeCell ref="K9:N10"/>
    <mergeCell ref="O9:Q10"/>
    <mergeCell ref="T9:U10"/>
    <mergeCell ref="A14:D14"/>
    <mergeCell ref="E14:I14"/>
    <mergeCell ref="K14:N14"/>
    <mergeCell ref="O13:Q13"/>
    <mergeCell ref="E13:J13"/>
    <mergeCell ref="E12:I12"/>
    <mergeCell ref="T8:U8"/>
    <mergeCell ref="O5:Q5"/>
    <mergeCell ref="A9:D10"/>
    <mergeCell ref="A13:D13"/>
    <mergeCell ref="K13:N13"/>
    <mergeCell ref="A8:D8"/>
    <mergeCell ref="A11:D12"/>
    <mergeCell ref="E8:I8"/>
    <mergeCell ref="E5:J5"/>
    <mergeCell ref="A5:D5"/>
    <mergeCell ref="K6:N6"/>
    <mergeCell ref="K8:N8"/>
    <mergeCell ref="K11:N12"/>
    <mergeCell ref="O11:Q12"/>
    <mergeCell ref="T11:U12"/>
    <mergeCell ref="E6:J6"/>
    <mergeCell ref="E9:I9"/>
    <mergeCell ref="E10:I10"/>
    <mergeCell ref="T7:U7"/>
    <mergeCell ref="O8:Q8"/>
    <mergeCell ref="T5:U5"/>
    <mergeCell ref="O6:Q6"/>
    <mergeCell ref="A1:U2"/>
    <mergeCell ref="A7:D7"/>
    <mergeCell ref="K7:N7"/>
    <mergeCell ref="O7:Q7"/>
    <mergeCell ref="E7:J7"/>
    <mergeCell ref="A3:U4"/>
    <mergeCell ref="T6:U6"/>
    <mergeCell ref="A6:D6"/>
  </mergeCells>
  <printOptions/>
  <pageMargins left="0.7" right="0.7" top="0.75" bottom="0.75" header="0.3" footer="0.3"/>
  <pageSetup fitToHeight="1" fitToWidth="1" horizontalDpi="600" verticalDpi="600" orientation="portrait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d_lipska</dc:creator>
  <cp:keywords/>
  <dc:description/>
  <cp:lastModifiedBy>d_lipska</cp:lastModifiedBy>
  <cp:lastPrinted>2017-02-07T08:42:57Z</cp:lastPrinted>
  <dcterms:created xsi:type="dcterms:W3CDTF">2017-01-16T15:25:26Z</dcterms:created>
  <dcterms:modified xsi:type="dcterms:W3CDTF">2017-03-28T13:05:20Z</dcterms:modified>
  <cp:category/>
  <cp:version/>
  <cp:contentType/>
  <cp:contentStatus/>
</cp:coreProperties>
</file>